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URO REKTORA\ZARZĄDZENIA REKTORA\Zarządzenia 2019\Kredyt studencki\"/>
    </mc:Choice>
  </mc:AlternateContent>
  <bookViews>
    <workbookView xWindow="0" yWindow="0" windowWidth="18870" windowHeight="7725"/>
  </bookViews>
  <sheets>
    <sheet name="Kalkulator" sheetId="1" r:id="rId1"/>
  </sheets>
  <calcPr calcId="162913"/>
</workbook>
</file>

<file path=xl/calcChain.xml><?xml version="1.0" encoding="utf-8"?>
<calcChain xmlns="http://schemas.openxmlformats.org/spreadsheetml/2006/main">
  <c r="D9" i="1" l="1"/>
  <c r="D10" i="1" s="1"/>
  <c r="C11" i="1"/>
  <c r="C10" i="1"/>
  <c r="C9" i="1"/>
  <c r="E10" i="1" l="1"/>
  <c r="E9" i="1"/>
  <c r="E11" i="1"/>
  <c r="D11" i="1"/>
  <c r="C12" i="1"/>
</calcChain>
</file>

<file path=xl/sharedStrings.xml><?xml version="1.0" encoding="utf-8"?>
<sst xmlns="http://schemas.openxmlformats.org/spreadsheetml/2006/main" count="16" uniqueCount="16">
  <si>
    <t>do 50% umorzenia</t>
  </si>
  <si>
    <t>do 35% umorzenia</t>
  </si>
  <si>
    <t>do 20% umorzenia</t>
  </si>
  <si>
    <t>SUMA</t>
  </si>
  <si>
    <t>1,01 - 5%</t>
  </si>
  <si>
    <t>5,01 - 10%</t>
  </si>
  <si>
    <t>miejsce w rankingu absolwentów</t>
  </si>
  <si>
    <t>w osobach</t>
  </si>
  <si>
    <t xml:space="preserve"> &lt;-- wprowadź liczbę</t>
  </si>
  <si>
    <t>do 1%</t>
  </si>
  <si>
    <t>w ułamkach przed zaokrągleniem w górę</t>
  </si>
  <si>
    <t>Liczba absolwentów na danym poziomie studiów</t>
  </si>
  <si>
    <t>Liczba uprawnionych absolwentów:</t>
  </si>
  <si>
    <t>Kalkulator do wyliczania liczby uprawnionych absolwentów 
w celu umorzenia kredytu studenckiego</t>
  </si>
  <si>
    <t xml:space="preserve"> 
</t>
  </si>
  <si>
    <t>Załącznik Nr 2 do Zarządzenia Nr 10 Rektora PP z dnia 19 czerwca 2019 r. (RO/VI/10/2019)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</si>
</sst>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1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9" fontId="0" fillId="4" borderId="1" xfId="0" applyNumberForma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right" vertical="center"/>
    </xf>
    <xf numFmtId="0" fontId="0" fillId="4" borderId="1" xfId="0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wrapText="1" shrinkToFit="1"/>
    </xf>
    <xf numFmtId="0" fontId="4" fillId="3" borderId="0" xfId="0" applyFont="1" applyFill="1" applyAlignment="1" applyProtection="1">
      <alignment horizontal="center" wrapText="1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B1" zoomScaleNormal="100" workbookViewId="0">
      <selection activeCell="L14" sqref="L14"/>
    </sheetView>
  </sheetViews>
  <sheetFormatPr defaultRowHeight="15" x14ac:dyDescent="0.25"/>
  <cols>
    <col min="1" max="1" width="16.85546875" customWidth="1"/>
    <col min="2" max="2" width="28.28515625" customWidth="1"/>
    <col min="3" max="3" width="12.28515625" customWidth="1"/>
    <col min="4" max="4" width="14" customWidth="1"/>
    <col min="5" max="5" width="17.140625" customWidth="1"/>
    <col min="6" max="6" width="19.5703125" customWidth="1"/>
    <col min="7" max="7" width="9.140625" customWidth="1"/>
  </cols>
  <sheetData>
    <row r="1" spans="1:18" ht="68.25" customHeight="1" x14ac:dyDescent="0.25">
      <c r="E1" s="21" t="s">
        <v>15</v>
      </c>
      <c r="F1" s="21"/>
    </row>
    <row r="2" spans="1:18" s="2" customFormat="1" ht="47.25" customHeight="1" x14ac:dyDescent="0.35">
      <c r="A2" s="20" t="s">
        <v>13</v>
      </c>
      <c r="B2" s="20"/>
      <c r="C2" s="20"/>
      <c r="D2" s="20"/>
      <c r="E2" s="20"/>
      <c r="F2" s="20"/>
      <c r="G2" s="19" t="s">
        <v>14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2" customFormat="1" x14ac:dyDescent="0.25">
      <c r="A3" s="1"/>
      <c r="B3" s="1"/>
      <c r="C3" s="1"/>
      <c r="D3" s="1"/>
      <c r="E3" s="1"/>
      <c r="F3" s="1"/>
    </row>
    <row r="4" spans="1:18" s="2" customFormat="1" x14ac:dyDescent="0.25">
      <c r="A4" s="1"/>
      <c r="B4" s="1"/>
      <c r="C4" s="1"/>
      <c r="D4" s="1"/>
      <c r="E4" s="1"/>
      <c r="F4" s="1"/>
    </row>
    <row r="5" spans="1:18" s="2" customFormat="1" ht="23.25" x14ac:dyDescent="0.25">
      <c r="A5" s="16" t="s">
        <v>11</v>
      </c>
      <c r="B5" s="17"/>
      <c r="C5" s="15">
        <v>140</v>
      </c>
      <c r="D5" s="3" t="s">
        <v>8</v>
      </c>
      <c r="E5" s="1"/>
      <c r="F5" s="1"/>
    </row>
    <row r="6" spans="1:18" s="2" customFormat="1" x14ac:dyDescent="0.25">
      <c r="A6" s="4"/>
      <c r="B6" s="4"/>
      <c r="C6" s="4"/>
      <c r="D6" s="4"/>
      <c r="E6" s="1"/>
      <c r="F6" s="1"/>
    </row>
    <row r="7" spans="1:18" s="2" customFormat="1" x14ac:dyDescent="0.25">
      <c r="A7" s="4"/>
      <c r="B7" s="4"/>
      <c r="C7" s="4"/>
      <c r="D7" s="4"/>
      <c r="E7" s="1"/>
      <c r="F7" s="1"/>
    </row>
    <row r="8" spans="1:18" s="2" customFormat="1" ht="61.9" customHeight="1" x14ac:dyDescent="0.25">
      <c r="A8" s="18" t="s">
        <v>12</v>
      </c>
      <c r="B8" s="18"/>
      <c r="C8" s="5" t="s">
        <v>7</v>
      </c>
      <c r="D8" s="6" t="s">
        <v>10</v>
      </c>
      <c r="E8" s="6" t="s">
        <v>6</v>
      </c>
      <c r="F8" s="1"/>
    </row>
    <row r="9" spans="1:18" s="2" customFormat="1" ht="21" x14ac:dyDescent="0.25">
      <c r="A9" s="7" t="s">
        <v>9</v>
      </c>
      <c r="B9" s="8" t="s">
        <v>0</v>
      </c>
      <c r="C9" s="9">
        <f>CEILING(0.01*C5,1)</f>
        <v>2</v>
      </c>
      <c r="D9" s="10">
        <f>0.01*C5</f>
        <v>1.4000000000000001</v>
      </c>
      <c r="E9" s="11" t="str">
        <f>IF(C9=1,1,"od 1 do "&amp;C9)</f>
        <v>od 1 do 2</v>
      </c>
      <c r="F9" s="1"/>
    </row>
    <row r="10" spans="1:18" s="2" customFormat="1" ht="21" x14ac:dyDescent="0.25">
      <c r="A10" s="12" t="s">
        <v>4</v>
      </c>
      <c r="B10" s="8" t="s">
        <v>1</v>
      </c>
      <c r="C10" s="9">
        <f>CEILING(0.04*C5,1)</f>
        <v>6</v>
      </c>
      <c r="D10" s="10">
        <f>0.05*C5-D9</f>
        <v>5.6</v>
      </c>
      <c r="E10" s="11" t="str">
        <f>"od "&amp;C9+1&amp;" do "&amp;C9+C10</f>
        <v>od 3 do 8</v>
      </c>
      <c r="F10" s="1"/>
    </row>
    <row r="11" spans="1:18" s="2" customFormat="1" ht="21" x14ac:dyDescent="0.25">
      <c r="A11" s="12" t="s">
        <v>5</v>
      </c>
      <c r="B11" s="8" t="s">
        <v>2</v>
      </c>
      <c r="C11" s="9">
        <f>CEILING(0.05*C5,1)</f>
        <v>7</v>
      </c>
      <c r="D11" s="10">
        <f>0.1*C5-D10-D9</f>
        <v>7</v>
      </c>
      <c r="E11" s="11" t="str">
        <f>"od "&amp;C9+C10+1&amp;" do "&amp;C9+C10+C11</f>
        <v>od 9 do 15</v>
      </c>
      <c r="F11" s="1"/>
    </row>
    <row r="12" spans="1:18" s="2" customFormat="1" ht="21" x14ac:dyDescent="0.25">
      <c r="A12" s="4"/>
      <c r="B12" s="13" t="s">
        <v>3</v>
      </c>
      <c r="C12" s="9">
        <f>SUM(C9:C11)</f>
        <v>15</v>
      </c>
      <c r="D12" s="10"/>
      <c r="E12" s="14"/>
      <c r="F12" s="1"/>
    </row>
    <row r="13" spans="1:18" s="2" customFormat="1" x14ac:dyDescent="0.25">
      <c r="A13" s="1"/>
      <c r="B13" s="1"/>
      <c r="C13" s="1"/>
      <c r="D13" s="1"/>
      <c r="E13" s="1"/>
      <c r="F13" s="1"/>
    </row>
    <row r="14" spans="1:18" s="2" customFormat="1" x14ac:dyDescent="0.25">
      <c r="A14" s="1"/>
      <c r="B14" s="1"/>
      <c r="C14" s="1"/>
      <c r="D14" s="1"/>
      <c r="E14" s="1"/>
      <c r="F14" s="1"/>
    </row>
    <row r="15" spans="1:18" s="2" customFormat="1" x14ac:dyDescent="0.25">
      <c r="A15" s="1"/>
      <c r="B15" s="1"/>
      <c r="C15" s="1"/>
      <c r="D15" s="1"/>
      <c r="E15" s="1"/>
      <c r="F15" s="1"/>
    </row>
    <row r="16" spans="1:18" s="2" customFormat="1" x14ac:dyDescent="0.25">
      <c r="A16" s="1"/>
      <c r="B16" s="1"/>
      <c r="C16" s="1"/>
      <c r="D16" s="1"/>
      <c r="E16" s="1"/>
      <c r="F16" s="1"/>
    </row>
  </sheetData>
  <mergeCells count="5">
    <mergeCell ref="A5:B5"/>
    <mergeCell ref="A8:B8"/>
    <mergeCell ref="G2:R2"/>
    <mergeCell ref="A2:F2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Winiarz Grzegorz</dc:creator>
  <cp:lastModifiedBy>Katarzyna Cnotliwa</cp:lastModifiedBy>
  <cp:lastPrinted>2017-09-29T13:52:22Z</cp:lastPrinted>
  <dcterms:created xsi:type="dcterms:W3CDTF">2017-04-24T11:44:27Z</dcterms:created>
  <dcterms:modified xsi:type="dcterms:W3CDTF">2019-06-21T12:10:00Z</dcterms:modified>
</cp:coreProperties>
</file>